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2180" windowHeight="73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9" i="1" l="1"/>
  <c r="B11" i="1" s="1"/>
  <c r="B12" i="1" s="1"/>
</calcChain>
</file>

<file path=xl/sharedStrings.xml><?xml version="1.0" encoding="utf-8"?>
<sst xmlns="http://schemas.openxmlformats.org/spreadsheetml/2006/main" count="13" uniqueCount="13">
  <si>
    <t>Service Level</t>
  </si>
  <si>
    <t>Z-value</t>
  </si>
  <si>
    <t>Safety Stock</t>
  </si>
  <si>
    <t>Reorder Point</t>
  </si>
  <si>
    <t>Average Lead time in days</t>
  </si>
  <si>
    <t>Lead Time Standard Deviation in days</t>
  </si>
  <si>
    <t>Stockout risk</t>
  </si>
  <si>
    <t>=NORM.S.INV($B$8)</t>
  </si>
  <si>
    <t>=($B$3*$B$5)+$B$11</t>
  </si>
  <si>
    <t>=($B$9*SQRT(($B$5*($B$4)^2)+(($B$3)^2*($B$6)^2)))</t>
  </si>
  <si>
    <r>
      <t>Average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Daily usage in pounds</t>
    </r>
  </si>
  <si>
    <t>Standard deviation of daily usage in pounds</t>
  </si>
  <si>
    <r>
      <t xml:space="preserve">16-Solved Problem 7: </t>
    </r>
    <r>
      <rPr>
        <i/>
        <sz val="12"/>
        <color theme="1"/>
        <rFont val="Times New Roman"/>
        <family val="1"/>
      </rPr>
      <t>Fixed Order Quantity Reorder Point Model – Variable Demand, Variable Lead time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</si>
</sst>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vertical="center"/>
    </xf>
    <xf numFmtId="9" fontId="0" fillId="0" borderId="0" xfId="1" applyFont="1"/>
    <xf numFmtId="0" fontId="4" fillId="0" borderId="0" xfId="0" applyFont="1"/>
    <xf numFmtId="164" fontId="4" fillId="0" borderId="0" xfId="0" applyNumberFormat="1" applyFont="1"/>
    <xf numFmtId="9" fontId="0" fillId="0" borderId="0" xfId="0" applyNumberFormat="1"/>
    <xf numFmtId="165" fontId="4" fillId="0" borderId="0" xfId="0" quotePrefix="1" applyNumberFormat="1" applyFont="1"/>
    <xf numFmtId="164" fontId="4" fillId="0" borderId="0" xfId="0" quotePrefix="1" applyNumberFormat="1" applyFont="1"/>
    <xf numFmtId="0" fontId="2" fillId="0" borderId="0" xfId="0" applyFont="1"/>
    <xf numFmtId="166" fontId="4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8</xdr:row>
      <xdr:rowOff>95250</xdr:rowOff>
    </xdr:from>
    <xdr:to>
      <xdr:col>3</xdr:col>
      <xdr:colOff>19050</xdr:colOff>
      <xdr:row>8</xdr:row>
      <xdr:rowOff>95250</xdr:rowOff>
    </xdr:to>
    <xdr:cxnSp macro="">
      <xdr:nvCxnSpPr>
        <xdr:cNvPr id="3" name="Straight Arrow Connector 2"/>
        <xdr:cNvCxnSpPr/>
      </xdr:nvCxnSpPr>
      <xdr:spPr>
        <a:xfrm>
          <a:off x="3190875" y="1628775"/>
          <a:ext cx="61912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10</xdr:row>
      <xdr:rowOff>114300</xdr:rowOff>
    </xdr:from>
    <xdr:to>
      <xdr:col>3</xdr:col>
      <xdr:colOff>9525</xdr:colOff>
      <xdr:row>10</xdr:row>
      <xdr:rowOff>114300</xdr:rowOff>
    </xdr:to>
    <xdr:cxnSp macro="">
      <xdr:nvCxnSpPr>
        <xdr:cNvPr id="4" name="Straight Arrow Connector 3"/>
        <xdr:cNvCxnSpPr/>
      </xdr:nvCxnSpPr>
      <xdr:spPr>
        <a:xfrm>
          <a:off x="3181350" y="2028825"/>
          <a:ext cx="6191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9525</xdr:colOff>
      <xdr:row>11</xdr:row>
      <xdr:rowOff>114300</xdr:rowOff>
    </xdr:from>
    <xdr:to>
      <xdr:col>3</xdr:col>
      <xdr:colOff>19050</xdr:colOff>
      <xdr:row>11</xdr:row>
      <xdr:rowOff>114300</xdr:rowOff>
    </xdr:to>
    <xdr:cxnSp macro="">
      <xdr:nvCxnSpPr>
        <xdr:cNvPr id="5" name="Straight Arrow Connector 4"/>
        <xdr:cNvCxnSpPr/>
      </xdr:nvCxnSpPr>
      <xdr:spPr>
        <a:xfrm>
          <a:off x="3190875" y="2219325"/>
          <a:ext cx="6191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E8" sqref="E8"/>
    </sheetView>
  </sheetViews>
  <sheetFormatPr defaultRowHeight="15" x14ac:dyDescent="0.25"/>
  <cols>
    <col min="1" max="1" width="37.140625" bestFit="1" customWidth="1"/>
    <col min="2" max="2" width="10.5703125" bestFit="1" customWidth="1"/>
  </cols>
  <sheetData>
    <row r="1" spans="1:4" ht="15.75" x14ac:dyDescent="0.25">
      <c r="A1" s="1" t="s">
        <v>12</v>
      </c>
    </row>
    <row r="3" spans="1:4" x14ac:dyDescent="0.25">
      <c r="A3" t="s">
        <v>10</v>
      </c>
      <c r="B3">
        <v>100</v>
      </c>
    </row>
    <row r="4" spans="1:4" x14ac:dyDescent="0.25">
      <c r="A4" t="s">
        <v>11</v>
      </c>
      <c r="B4">
        <v>9</v>
      </c>
    </row>
    <row r="5" spans="1:4" x14ac:dyDescent="0.25">
      <c r="A5" t="s">
        <v>4</v>
      </c>
      <c r="B5">
        <v>10</v>
      </c>
    </row>
    <row r="6" spans="1:4" x14ac:dyDescent="0.25">
      <c r="A6" t="s">
        <v>5</v>
      </c>
      <c r="B6">
        <v>2</v>
      </c>
    </row>
    <row r="7" spans="1:4" x14ac:dyDescent="0.25">
      <c r="A7" t="s">
        <v>6</v>
      </c>
      <c r="B7" s="5">
        <v>0.05</v>
      </c>
    </row>
    <row r="8" spans="1:4" x14ac:dyDescent="0.25">
      <c r="A8" t="s">
        <v>0</v>
      </c>
      <c r="B8" s="2">
        <v>0.95</v>
      </c>
    </row>
    <row r="9" spans="1:4" x14ac:dyDescent="0.25">
      <c r="A9" s="3" t="s">
        <v>1</v>
      </c>
      <c r="B9" s="9">
        <f>_xlfn.NORM.S.INV($B$8)</f>
        <v>1.6448536269514715</v>
      </c>
      <c r="D9" s="6" t="s">
        <v>7</v>
      </c>
    </row>
    <row r="11" spans="1:4" x14ac:dyDescent="0.25">
      <c r="A11" s="3" t="s">
        <v>2</v>
      </c>
      <c r="B11" s="4">
        <f>($B$9*SQRT(($B$5*($B$4)^2)+(($B$3)^2*($B$6)^2)))</f>
        <v>332.28486026545613</v>
      </c>
      <c r="D11" s="7" t="s">
        <v>9</v>
      </c>
    </row>
    <row r="12" spans="1:4" x14ac:dyDescent="0.25">
      <c r="A12" s="3" t="s">
        <v>3</v>
      </c>
      <c r="B12" s="4">
        <f>($B$3*$B$5)+$B$11</f>
        <v>1332.2848602654562</v>
      </c>
      <c r="D12" s="7" t="s">
        <v>8</v>
      </c>
    </row>
    <row r="15" spans="1:4" ht="15.75" x14ac:dyDescent="0.25">
      <c r="A15" s="8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Ancheta, Katie</cp:lastModifiedBy>
  <dcterms:created xsi:type="dcterms:W3CDTF">2013-09-10T15:30:29Z</dcterms:created>
  <dcterms:modified xsi:type="dcterms:W3CDTF">2016-12-29T22:44:30Z</dcterms:modified>
</cp:coreProperties>
</file>